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<sst xmlns="http://schemas.openxmlformats.org/spreadsheetml/2006/main" count="40" uniqueCount="39">
  <si>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MINISTERE DE L’EDUCATION NATIONALE</t>
  </si>
  <si>
    <t>Unité</t>
  </si>
  <si>
    <t>Prix unitaire</t>
  </si>
  <si>
    <t>Relevé au 01/01/2003</t>
  </si>
  <si>
    <t>Relevé au  31/12/2003</t>
  </si>
  <si>
    <t>Qté</t>
  </si>
  <si>
    <t>Valeur en euros</t>
  </si>
  <si>
    <t>Gaz</t>
  </si>
  <si>
    <t>M3</t>
  </si>
  <si>
    <t>[1]</t>
  </si>
  <si>
    <t xml:space="preserve">Electricité </t>
  </si>
  <si>
    <t>Kwh</t>
  </si>
  <si>
    <t>Eau</t>
  </si>
  <si>
    <t>Conso totale</t>
  </si>
  <si>
    <t xml:space="preserve">Valeur annuelle prestations accessoires gratuites [2] </t>
  </si>
  <si>
    <t>Net à payer</t>
  </si>
  <si>
    <r>
      <t xml:space="preserve">[1] </t>
    </r>
    <r>
      <rPr>
        <b/>
        <u val="single"/>
        <sz val="10"/>
        <rFont val="Arial"/>
        <family val="2"/>
      </rPr>
      <t>Mode de calcul consommation gaz</t>
    </r>
    <r>
      <rPr>
        <sz val="10"/>
        <rFont val="Arial"/>
        <family val="0"/>
      </rPr>
      <t xml:space="preserve">: les volumes indiquées sur les compteurs sont exprimées en m3. </t>
    </r>
  </si>
  <si>
    <t xml:space="preserve">Or la société GDF facture au Kwh.Pour ce faire, nous utilisons les coefficients suivants pour faire la </t>
  </si>
  <si>
    <t>conversion des m3 en Kwh.</t>
  </si>
  <si>
    <t>Quantités consommées (A)</t>
  </si>
  <si>
    <t>Coefficient TPA (Température Pression Altitude) (B)</t>
  </si>
  <si>
    <t>Normé M3 (C) =(AxB)</t>
  </si>
  <si>
    <t>Pouvoir calorifique (en Kwh) (D)</t>
  </si>
  <si>
    <t>Energie en Kwh (E) =CxD</t>
  </si>
  <si>
    <t>PU  Kwh en € (F)</t>
  </si>
  <si>
    <t>TOTAL EN € =ExF</t>
  </si>
  <si>
    <t>[2] Déliberation du Conseil Général du 29/01/2008.</t>
  </si>
  <si>
    <t>Le Chef d'établissement</t>
  </si>
  <si>
    <t>L'Agent Comptable</t>
  </si>
  <si>
    <t>Décompte des prestations en nature logement de fonction.                    Monsieur X (Principal)</t>
  </si>
  <si>
    <t>Collège X</t>
  </si>
  <si>
    <t>rue</t>
  </si>
  <si>
    <t xml:space="preserve">Tél  : </t>
  </si>
  <si>
    <t xml:space="preserve">Fax : </t>
  </si>
  <si>
    <t xml:space="preserve">ACADEMIE DE </t>
  </si>
  <si>
    <t xml:space="preserve">Fait à , le </t>
  </si>
  <si>
    <t xml:space="preserve"> application du forfait </t>
  </si>
  <si>
    <t xml:space="preserve">  attention le coefficient tpa est variable d'un lieu à l'autre, se renseigner auprès de GDF</t>
  </si>
  <si>
    <t>pouvoir calorifique : cf sur vos factures GDF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</si>
</sst>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</numFmts>
  <fonts count="6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6">
      <selection activeCell="E30" sqref="E30"/>
    </sheetView>
  </sheetViews>
  <sheetFormatPr defaultColWidth="11.421875" defaultRowHeight="12.75"/>
  <cols>
    <col min="1" max="1" width="18.28125" style="0" customWidth="1"/>
    <col min="2" max="2" width="13.421875" style="0" customWidth="1"/>
    <col min="3" max="3" width="12.7109375" style="0" customWidth="1"/>
    <col min="4" max="4" width="13.140625" style="0" customWidth="1"/>
    <col min="5" max="5" width="13.28125" style="0" customWidth="1"/>
    <col min="6" max="6" width="8.28125" style="0" customWidth="1"/>
    <col min="7" max="7" width="13.00390625" style="0" customWidth="1"/>
    <col min="8" max="16384" width="11.57421875" style="0" customWidth="1"/>
  </cols>
  <sheetData>
    <row r="1" ht="12.75">
      <c r="D1" s="1" t="s">
        <v>0</v>
      </c>
    </row>
    <row r="2" ht="12.75">
      <c r="D2" s="1" t="s">
        <v>34</v>
      </c>
    </row>
    <row r="3" spans="1:5" ht="12.75">
      <c r="A3" t="s">
        <v>30</v>
      </c>
      <c r="E3" s="1"/>
    </row>
    <row r="4" spans="1:7" ht="12.75">
      <c r="A4" s="2" t="s">
        <v>31</v>
      </c>
      <c r="E4" s="1"/>
      <c r="F4" s="18" t="s">
        <v>32</v>
      </c>
      <c r="G4" s="19"/>
    </row>
    <row r="5" spans="1:7" ht="12.75">
      <c r="A5" s="2"/>
      <c r="F5" s="18" t="s">
        <v>33</v>
      </c>
      <c r="G5" s="19"/>
    </row>
    <row r="6" ht="12.75">
      <c r="A6" s="2"/>
    </row>
    <row r="7" spans="1:6" ht="27.75" customHeight="1">
      <c r="A7" s="2"/>
      <c r="B7" s="20" t="s">
        <v>29</v>
      </c>
      <c r="C7" s="21"/>
      <c r="D7" s="21"/>
      <c r="E7" s="21"/>
      <c r="F7" s="22"/>
    </row>
    <row r="8" ht="12.75">
      <c r="A8" s="2"/>
    </row>
    <row r="9" ht="12.75">
      <c r="A9" s="2"/>
    </row>
    <row r="10" spans="1:7" ht="26.25" customHeight="1">
      <c r="A10" s="3"/>
      <c r="B10" s="4" t="s">
        <v>1</v>
      </c>
      <c r="C10" s="4" t="s">
        <v>2</v>
      </c>
      <c r="D10" s="5" t="s">
        <v>3</v>
      </c>
      <c r="E10" s="5" t="s">
        <v>4</v>
      </c>
      <c r="F10" s="4" t="s">
        <v>5</v>
      </c>
      <c r="G10" s="4" t="s">
        <v>6</v>
      </c>
    </row>
    <row r="11" spans="1:7" ht="24.75" customHeight="1">
      <c r="A11" s="4" t="s">
        <v>7</v>
      </c>
      <c r="B11" s="4" t="s">
        <v>8</v>
      </c>
      <c r="C11" s="6" t="s">
        <v>9</v>
      </c>
      <c r="D11" s="6">
        <v>52797</v>
      </c>
      <c r="E11" s="6">
        <v>54325</v>
      </c>
      <c r="F11" s="4">
        <f>E11-D11</f>
        <v>1528</v>
      </c>
      <c r="G11" s="7">
        <v>878.16</v>
      </c>
    </row>
    <row r="12" spans="1:7" ht="24.75" customHeight="1">
      <c r="A12" s="4" t="s">
        <v>10</v>
      </c>
      <c r="B12" s="4" t="s">
        <v>11</v>
      </c>
      <c r="C12" s="6">
        <v>0.09</v>
      </c>
      <c r="D12" s="6">
        <v>3620</v>
      </c>
      <c r="E12" s="6">
        <v>11692</v>
      </c>
      <c r="F12" s="4">
        <f>E12-D12</f>
        <v>8072</v>
      </c>
      <c r="G12" s="7">
        <f>C12*F12</f>
        <v>726.48</v>
      </c>
    </row>
    <row r="13" spans="1:7" ht="24.75" customHeight="1">
      <c r="A13" s="4" t="s">
        <v>12</v>
      </c>
      <c r="B13" s="4" t="s">
        <v>8</v>
      </c>
      <c r="C13" s="6">
        <v>1.4684</v>
      </c>
      <c r="D13" s="23" t="s">
        <v>36</v>
      </c>
      <c r="E13" s="24"/>
      <c r="F13" s="4">
        <v>70</v>
      </c>
      <c r="G13" s="7">
        <f>C13*F13</f>
        <v>102.788</v>
      </c>
    </row>
    <row r="14" spans="1:7" ht="24.75" customHeight="1">
      <c r="A14" s="4" t="s">
        <v>13</v>
      </c>
      <c r="B14" s="6"/>
      <c r="C14" s="4"/>
      <c r="D14" s="4"/>
      <c r="E14" s="4"/>
      <c r="F14" s="4"/>
      <c r="G14" s="7">
        <f>SUM(G11:G13)</f>
        <v>1707.4279999999999</v>
      </c>
    </row>
    <row r="15" spans="1:7" ht="51.75" customHeight="1">
      <c r="A15" s="8" t="s">
        <v>14</v>
      </c>
      <c r="B15" s="6"/>
      <c r="C15" s="4"/>
      <c r="D15" s="4"/>
      <c r="E15" s="4"/>
      <c r="F15" s="4"/>
      <c r="G15" s="7">
        <v>2354.49</v>
      </c>
    </row>
    <row r="16" spans="1:7" ht="12.75">
      <c r="A16" s="9"/>
      <c r="B16" s="9"/>
      <c r="C16" s="9"/>
      <c r="D16" s="9"/>
      <c r="E16" s="9"/>
      <c r="F16" s="9"/>
      <c r="G16" s="9"/>
    </row>
    <row r="17" spans="1:7" ht="20.25" customHeight="1">
      <c r="A17" s="10" t="s">
        <v>15</v>
      </c>
      <c r="B17" s="11"/>
      <c r="C17" s="11"/>
      <c r="D17" s="11"/>
      <c r="E17" s="11"/>
      <c r="F17" s="11"/>
      <c r="G17" s="7">
        <f>IF(G14-G15&lt;0,0,G14-G15)</f>
        <v>0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5" spans="1:9" s="12" customFormat="1" ht="37.5" customHeight="1">
      <c r="A25" s="8" t="s">
        <v>19</v>
      </c>
      <c r="B25" s="8" t="s">
        <v>20</v>
      </c>
      <c r="C25" s="8" t="s">
        <v>21</v>
      </c>
      <c r="D25" s="8" t="s">
        <v>22</v>
      </c>
      <c r="E25" s="8" t="s">
        <v>23</v>
      </c>
      <c r="F25" s="8" t="s">
        <v>24</v>
      </c>
      <c r="G25" s="8" t="s">
        <v>25</v>
      </c>
      <c r="H25"/>
      <c r="I25"/>
    </row>
    <row r="26" spans="1:7" ht="36.75" customHeight="1">
      <c r="A26" s="13">
        <v>1528</v>
      </c>
      <c r="B26" s="14">
        <v>1.262</v>
      </c>
      <c r="C26" s="14">
        <f>A26*B26</f>
        <v>1928.336</v>
      </c>
      <c r="D26" s="13">
        <v>11.385</v>
      </c>
      <c r="E26" s="14">
        <f>C26*D26</f>
        <v>21954.10536</v>
      </c>
      <c r="F26" s="13">
        <v>0.04</v>
      </c>
      <c r="G26" s="7">
        <f>E26*F26</f>
        <v>878.1642144000001</v>
      </c>
    </row>
    <row r="27" spans="1:7" ht="12.75" customHeight="1">
      <c r="A27" s="15"/>
      <c r="B27" s="16"/>
      <c r="C27" s="16"/>
      <c r="D27" s="15"/>
      <c r="E27" s="16"/>
      <c r="F27" s="15"/>
      <c r="G27" s="17"/>
    </row>
    <row r="28" spans="1:7" ht="12.75" customHeight="1">
      <c r="A28" s="15"/>
      <c r="B28" s="16" t="s">
        <v>37</v>
      </c>
      <c r="C28" s="16"/>
      <c r="D28" s="15"/>
      <c r="E28" s="16"/>
      <c r="F28" s="15"/>
      <c r="G28" s="17"/>
    </row>
    <row r="29" spans="1:7" ht="12.75" customHeight="1">
      <c r="A29" s="15" t="s">
        <v>38</v>
      </c>
      <c r="B29" s="16"/>
      <c r="C29" s="16"/>
      <c r="D29" s="15"/>
      <c r="E29" s="16"/>
      <c r="F29" s="15"/>
      <c r="G29" s="17"/>
    </row>
    <row r="30" ht="12.75" customHeight="1"/>
    <row r="31" ht="12.75">
      <c r="A31" t="s">
        <v>26</v>
      </c>
    </row>
    <row r="34" ht="12.75">
      <c r="E34" t="s">
        <v>35</v>
      </c>
    </row>
    <row r="38" spans="2:5" ht="12.75">
      <c r="B38" t="s">
        <v>27</v>
      </c>
      <c r="E38" t="s">
        <v>28</v>
      </c>
    </row>
  </sheetData>
  <mergeCells count="4">
    <mergeCell ref="F4:G4"/>
    <mergeCell ref="F5:G5"/>
    <mergeCell ref="B7:F7"/>
    <mergeCell ref="D13:E1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2008-09-08T17:14:26Z</dcterms:created>
  <dcterms:modified xsi:type="dcterms:W3CDTF">2008-09-08T17:22:45Z</dcterms:modified>
  <cp:category/>
  <cp:version/>
  <cp:contentType/>
  <cp:contentStatus/>
</cp:coreProperties>
</file>